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SUB 9 1º MA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<sst xmlns="http://schemas.openxmlformats.org/spreadsheetml/2006/main" count="83" uniqueCount="42">
  <si>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</si>
  <si>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</si>
  <si>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</si>
  <si>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</si>
  <si>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</si>
  <si>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</si>
  <si>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</si>
  <si>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</si>
  <si>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</si>
  <si>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 xml:space="preserve">SÉRIE A </t>
  </si>
  <si>
    <t xml:space="preserve">SÉRIE B </t>
  </si>
  <si>
    <t xml:space="preserve">SÉRIE C </t>
  </si>
  <si>
    <t>NACIONAL "A"</t>
  </si>
  <si>
    <t>NACIONAL "B"</t>
  </si>
  <si>
    <t>Hora</t>
  </si>
  <si>
    <t>Campo</t>
  </si>
  <si>
    <t>Tempo de jogo é de 15 minutos</t>
  </si>
  <si>
    <t>Vertente de futebol de 5 com 4 jogadores de campo e 1 guarda redes</t>
  </si>
  <si>
    <t>ANDORINHA "A"</t>
  </si>
  <si>
    <t>ANDORINHA "B"</t>
  </si>
  <si>
    <t>MARÍTIMO "A"</t>
  </si>
  <si>
    <t>MARÍTIMO "B"</t>
  </si>
  <si>
    <t>ESFUMA</t>
  </si>
  <si>
    <t>ESTREITO</t>
  </si>
  <si>
    <t>C. LOBOS</t>
  </si>
  <si>
    <t>FOLGA</t>
  </si>
  <si>
    <t>CALENDÁRIO ATRAPALHANÇAS 2018/19 --  2ª CONCENTRAÇÃO</t>
  </si>
  <si>
    <t>SUB 9 ----- 1º MAIO</t>
  </si>
  <si>
    <t>BARREIRENSE "A"</t>
  </si>
  <si>
    <t>MARÍTIMO "C"</t>
  </si>
  <si>
    <t>UNIÃO</t>
  </si>
  <si>
    <t>LICEU</t>
  </si>
  <si>
    <t>J. SERRA</t>
  </si>
  <si>
    <t>JUVENTUDE "A"</t>
  </si>
  <si>
    <t>MARÍTIMO "D"</t>
  </si>
  <si>
    <t>PONTASSOLENSE</t>
  </si>
  <si>
    <t>BARREIRENSE "B"</t>
  </si>
  <si>
    <t>ANDORINHA "C"</t>
  </si>
  <si>
    <t>JUVENTUDE "B"</t>
  </si>
  <si>
    <t>1º MAIO</t>
  </si>
  <si>
    <t>MARÍTIMO "E"</t>
  </si>
  <si>
    <t>1º MAIO CAMPO SINTÉTICO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</si>
</sst>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28"/>
      <color indexed="62"/>
      <name val="Tahoma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Tahoma"/>
      <family val="2"/>
    </font>
    <font>
      <b/>
      <sz val="28"/>
      <color theme="3" tint="0.39998000860214233"/>
      <name val="Tahoma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5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5" fillId="34" borderId="13" xfId="0" applyFont="1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5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5" fillId="34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45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45" fillId="2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5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45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21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1" xfId="0" applyFill="1" applyBorder="1" applyAlignment="1">
      <alignment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5" fillId="36" borderId="0" xfId="0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45" fillId="37" borderId="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20" fontId="0" fillId="37" borderId="15" xfId="0" applyNumberFormat="1" applyFill="1" applyBorder="1" applyAlignment="1">
      <alignment horizontal="center" vertical="center"/>
    </xf>
    <xf numFmtId="0" fontId="0" fillId="37" borderId="15" xfId="0" applyFill="1" applyBorder="1" applyAlignment="1">
      <alignment vertical="center"/>
    </xf>
    <xf numFmtId="0" fontId="45" fillId="37" borderId="16" xfId="0" applyFont="1" applyFill="1" applyBorder="1" applyAlignment="1">
      <alignment horizontal="center" vertical="center"/>
    </xf>
    <xf numFmtId="0" fontId="45" fillId="37" borderId="18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0" fontId="0" fillId="37" borderId="1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45" fillId="37" borderId="12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45" fillId="37" borderId="13" xfId="0" applyFont="1" applyFill="1" applyBorder="1" applyAlignment="1">
      <alignment horizontal="center" vertical="center"/>
    </xf>
    <xf numFmtId="0" fontId="46" fillId="38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38" borderId="15" xfId="0" applyFont="1" applyFill="1" applyBorder="1" applyAlignment="1">
      <alignment horizontal="center" vertical="center"/>
    </xf>
    <xf numFmtId="0" fontId="44" fillId="38" borderId="21" xfId="0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vertical="center"/>
    </xf>
    <xf numFmtId="0" fontId="44" fillId="38" borderId="2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45" fillId="19" borderId="0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vertical="center"/>
    </xf>
    <xf numFmtId="0" fontId="45" fillId="19" borderId="10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1" xfId="0" applyFill="1" applyBorder="1" applyAlignment="1">
      <alignment vertical="center"/>
    </xf>
    <xf numFmtId="0" fontId="45" fillId="38" borderId="22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vertical="center"/>
    </xf>
    <xf numFmtId="0" fontId="45" fillId="38" borderId="2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1" xfId="0" applyFill="1" applyBorder="1" applyAlignment="1">
      <alignment vertical="center"/>
    </xf>
    <xf numFmtId="0" fontId="45" fillId="19" borderId="12" xfId="0" applyFont="1" applyFill="1" applyBorder="1" applyAlignment="1">
      <alignment horizontal="center" vertical="center"/>
    </xf>
    <xf numFmtId="0" fontId="43" fillId="19" borderId="11" xfId="0" applyFont="1" applyFill="1" applyBorder="1" applyAlignment="1">
      <alignment vertical="center"/>
    </xf>
    <xf numFmtId="0" fontId="45" fillId="19" borderId="14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45" fillId="38" borderId="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vertical="center"/>
    </xf>
    <xf numFmtId="0" fontId="45" fillId="38" borderId="13" xfId="0" applyFon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vertical="center"/>
    </xf>
    <xf numFmtId="0" fontId="45" fillId="19" borderId="13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20" fontId="0" fillId="19" borderId="15" xfId="0" applyNumberFormat="1" applyFill="1" applyBorder="1" applyAlignment="1">
      <alignment horizontal="center" vertical="center"/>
    </xf>
    <xf numFmtId="0" fontId="43" fillId="19" borderId="15" xfId="0" applyFont="1" applyFill="1" applyBorder="1" applyAlignment="1">
      <alignment vertical="center"/>
    </xf>
    <xf numFmtId="0" fontId="45" fillId="19" borderId="16" xfId="0" applyFont="1" applyFill="1" applyBorder="1" applyAlignment="1">
      <alignment horizontal="center" vertical="center"/>
    </xf>
    <xf numFmtId="0" fontId="0" fillId="19" borderId="15" xfId="0" applyFill="1" applyBorder="1" applyAlignment="1">
      <alignment vertical="center"/>
    </xf>
    <xf numFmtId="0" fontId="45" fillId="19" borderId="18" xfId="0" applyFont="1" applyFill="1" applyBorder="1" applyAlignment="1">
      <alignment horizontal="center" vertical="center"/>
    </xf>
    <xf numFmtId="20" fontId="0" fillId="19" borderId="11" xfId="0" applyNumberFormat="1" applyFill="1" applyBorder="1" applyAlignment="1">
      <alignment horizontal="center" vertical="center"/>
    </xf>
    <xf numFmtId="0" fontId="46" fillId="39" borderId="0" xfId="0" applyFont="1" applyFill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4" fillId="39" borderId="21" xfId="0" applyFont="1" applyFill="1" applyBorder="1" applyAlignment="1">
      <alignment horizontal="center" vertical="center"/>
    </xf>
    <xf numFmtId="0" fontId="44" fillId="39" borderId="22" xfId="0" applyFont="1" applyFill="1" applyBorder="1" applyAlignment="1">
      <alignment horizontal="center" vertical="center"/>
    </xf>
    <xf numFmtId="0" fontId="44" fillId="39" borderId="23" xfId="0" applyFont="1" applyFill="1" applyBorder="1" applyAlignment="1">
      <alignment horizontal="center" vertical="center"/>
    </xf>
    <xf numFmtId="0" fontId="43" fillId="39" borderId="21" xfId="0" applyFont="1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1" xfId="0" applyFill="1" applyBorder="1" applyAlignment="1">
      <alignment vertical="center"/>
    </xf>
    <xf numFmtId="0" fontId="45" fillId="39" borderId="22" xfId="0" applyFont="1" applyFill="1" applyBorder="1" applyAlignment="1">
      <alignment horizontal="center" vertical="center"/>
    </xf>
    <xf numFmtId="0" fontId="43" fillId="39" borderId="21" xfId="0" applyFont="1" applyFill="1" applyBorder="1" applyAlignment="1">
      <alignment vertical="center"/>
    </xf>
    <xf numFmtId="0" fontId="45" fillId="39" borderId="23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/>
    </xf>
    <xf numFmtId="0" fontId="47" fillId="2" borderId="22" xfId="0" applyFont="1" applyFill="1" applyBorder="1" applyAlignment="1">
      <alignment horizontal="center"/>
    </xf>
    <xf numFmtId="0" fontId="47" fillId="2" borderId="23" xfId="0" applyFont="1" applyFill="1" applyBorder="1" applyAlignment="1">
      <alignment horizontal="center"/>
    </xf>
    <xf numFmtId="164" fontId="48" fillId="40" borderId="24" xfId="0" applyNumberFormat="1" applyFont="1" applyFill="1" applyBorder="1" applyAlignment="1">
      <alignment horizontal="center"/>
    </xf>
    <xf numFmtId="164" fontId="4" fillId="40" borderId="22" xfId="0" applyNumberFormat="1" applyFont="1" applyFill="1" applyBorder="1" applyAlignment="1">
      <alignment horizontal="center"/>
    </xf>
    <xf numFmtId="164" fontId="4" fillId="40" borderId="23" xfId="0" applyNumberFormat="1" applyFont="1" applyFill="1" applyBorder="1" applyAlignment="1">
      <alignment horizontal="center"/>
    </xf>
    <xf numFmtId="164" fontId="3" fillId="41" borderId="0" xfId="0" applyNumberFormat="1" applyFont="1" applyFill="1" applyBorder="1" applyAlignment="1">
      <alignment horizontal="center"/>
    </xf>
    <xf numFmtId="164" fontId="49" fillId="34" borderId="24" xfId="0" applyNumberFormat="1" applyFont="1" applyFill="1" applyBorder="1" applyAlignment="1">
      <alignment horizontal="center" vertical="center"/>
    </xf>
    <xf numFmtId="164" fontId="49" fillId="34" borderId="22" xfId="0" applyNumberFormat="1" applyFont="1" applyFill="1" applyBorder="1" applyAlignment="1">
      <alignment horizontal="center" vertical="center"/>
    </xf>
    <xf numFmtId="164" fontId="49" fillId="34" borderId="23" xfId="0" applyNumberFormat="1" applyFont="1" applyFill="1" applyBorder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39" borderId="0" xfId="0" applyFont="1" applyFill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46" fillId="38" borderId="0" xfId="0" applyFont="1" applyFill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295275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85725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276225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63</xdr:row>
      <xdr:rowOff>76200</xdr:rowOff>
    </xdr:from>
    <xdr:to>
      <xdr:col>17</xdr:col>
      <xdr:colOff>295275</xdr:colOff>
      <xdr:row>82</xdr:row>
      <xdr:rowOff>180975</xdr:rowOff>
    </xdr:to>
    <xdr:grpSp>
      <xdr:nvGrpSpPr>
        <xdr:cNvPr id="4" name="Grupo 2"/>
        <xdr:cNvGrpSpPr>
          <a:grpSpLocks/>
        </xdr:cNvGrpSpPr>
      </xdr:nvGrpSpPr>
      <xdr:grpSpPr>
        <a:xfrm>
          <a:off x="5753100" y="13754100"/>
          <a:ext cx="5267325" cy="3810000"/>
          <a:chOff x="1042988" y="260350"/>
          <a:chExt cx="8066087" cy="5810361"/>
        </a:xfrm>
        <a:solidFill>
          <a:srgbClr val="FFFFFF"/>
        </a:solidFill>
      </xdr:grpSpPr>
      <xdr:sp>
        <xdr:nvSpPr>
          <xdr:cNvPr id="5" name="Rectângulo 30"/>
          <xdr:cNvSpPr>
            <a:spLocks/>
          </xdr:cNvSpPr>
        </xdr:nvSpPr>
        <xdr:spPr>
          <a:xfrm>
            <a:off x="1174062" y="1190008"/>
            <a:ext cx="7497428" cy="483712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31"/>
          <xdr:cNvSpPr>
            <a:spLocks/>
          </xdr:cNvSpPr>
        </xdr:nvSpPr>
        <xdr:spPr>
          <a:xfrm>
            <a:off x="4953024" y="1190008"/>
            <a:ext cx="0" cy="48371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32"/>
          <xdr:cNvSpPr>
            <a:spLocks/>
          </xdr:cNvSpPr>
        </xdr:nvSpPr>
        <xdr:spPr>
          <a:xfrm>
            <a:off x="5315998" y="3456049"/>
            <a:ext cx="3280881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33"/>
          <xdr:cNvSpPr>
            <a:spLocks/>
          </xdr:cNvSpPr>
        </xdr:nvSpPr>
        <xdr:spPr>
          <a:xfrm>
            <a:off x="5287766" y="3717515"/>
            <a:ext cx="3297013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34"/>
          <xdr:cNvSpPr>
            <a:spLocks/>
          </xdr:cNvSpPr>
        </xdr:nvSpPr>
        <xdr:spPr>
          <a:xfrm>
            <a:off x="7082471" y="1248111"/>
            <a:ext cx="0" cy="482260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91435" y="1916303"/>
            <a:ext cx="1137318" cy="56651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9</a:t>
            </a:r>
          </a:p>
        </xdr:txBody>
      </xdr:sp>
      <xdr:sp>
        <xdr:nvSpPr>
          <xdr:cNvPr id="11" name="Conexão recta 36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37"/>
          <xdr:cNvSpPr>
            <a:spLocks/>
          </xdr:cNvSpPr>
        </xdr:nvSpPr>
        <xdr:spPr>
          <a:xfrm>
            <a:off x="1174062" y="434661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38"/>
          <xdr:cNvSpPr>
            <a:spLocks/>
          </xdr:cNvSpPr>
        </xdr:nvSpPr>
        <xdr:spPr>
          <a:xfrm>
            <a:off x="1393863" y="550868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39"/>
          <xdr:cNvSpPr>
            <a:spLocks/>
          </xdr:cNvSpPr>
        </xdr:nvSpPr>
        <xdr:spPr>
          <a:xfrm>
            <a:off x="1553168" y="72517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40"/>
          <xdr:cNvSpPr>
            <a:spLocks/>
          </xdr:cNvSpPr>
        </xdr:nvSpPr>
        <xdr:spPr>
          <a:xfrm>
            <a:off x="1684242" y="884964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4316" y="260350"/>
            <a:ext cx="1881415" cy="66819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42"/>
          <xdr:cNvSpPr>
            <a:spLocks/>
          </xdr:cNvSpPr>
        </xdr:nvSpPr>
        <xdr:spPr>
          <a:xfrm>
            <a:off x="6818306" y="1175482"/>
            <a:ext cx="28231" cy="486617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67</xdr:row>
      <xdr:rowOff>171450</xdr:rowOff>
    </xdr:from>
    <xdr:to>
      <xdr:col>16</xdr:col>
      <xdr:colOff>1047750</xdr:colOff>
      <xdr:row>70</xdr:row>
      <xdr:rowOff>57150</xdr:rowOff>
    </xdr:to>
    <xdr:sp>
      <xdr:nvSpPr>
        <xdr:cNvPr id="18" name="CaixaDeTexto 38"/>
        <xdr:cNvSpPr txBox="1">
          <a:spLocks noChangeArrowheads="1"/>
        </xdr:cNvSpPr>
      </xdr:nvSpPr>
      <xdr:spPr>
        <a:xfrm>
          <a:off x="9829800" y="14697075"/>
          <a:ext cx="742950" cy="4572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14</xdr:col>
      <xdr:colOff>447675</xdr:colOff>
      <xdr:row>76</xdr:row>
      <xdr:rowOff>142875</xdr:rowOff>
    </xdr:from>
    <xdr:to>
      <xdr:col>15</xdr:col>
      <xdr:colOff>114300</xdr:colOff>
      <xdr:row>79</xdr:row>
      <xdr:rowOff>38100</xdr:rowOff>
    </xdr:to>
    <xdr:sp>
      <xdr:nvSpPr>
        <xdr:cNvPr id="19" name="CaixaDeTexto 38"/>
        <xdr:cNvSpPr txBox="1">
          <a:spLocks noChangeArrowheads="1"/>
        </xdr:cNvSpPr>
      </xdr:nvSpPr>
      <xdr:spPr>
        <a:xfrm>
          <a:off x="8439150" y="16383000"/>
          <a:ext cx="866775" cy="4667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9</a:t>
          </a:r>
        </a:p>
      </xdr:txBody>
    </xdr:sp>
    <xdr:clientData/>
  </xdr:twoCellAnchor>
  <xdr:twoCellAnchor>
    <xdr:from>
      <xdr:col>16</xdr:col>
      <xdr:colOff>304800</xdr:colOff>
      <xdr:row>76</xdr:row>
      <xdr:rowOff>161925</xdr:rowOff>
    </xdr:from>
    <xdr:to>
      <xdr:col>16</xdr:col>
      <xdr:colOff>1047750</xdr:colOff>
      <xdr:row>79</xdr:row>
      <xdr:rowOff>57150</xdr:rowOff>
    </xdr:to>
    <xdr:sp>
      <xdr:nvSpPr>
        <xdr:cNvPr id="20" name="CaixaDeTexto 38"/>
        <xdr:cNvSpPr txBox="1">
          <a:spLocks noChangeArrowheads="1"/>
        </xdr:cNvSpPr>
      </xdr:nvSpPr>
      <xdr:spPr>
        <a:xfrm>
          <a:off x="9829800" y="16402050"/>
          <a:ext cx="742950" cy="4667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14</xdr:col>
      <xdr:colOff>457200</xdr:colOff>
      <xdr:row>65</xdr:row>
      <xdr:rowOff>180975</xdr:rowOff>
    </xdr:from>
    <xdr:to>
      <xdr:col>14</xdr:col>
      <xdr:colOff>457200</xdr:colOff>
      <xdr:row>83</xdr:row>
      <xdr:rowOff>9525</xdr:rowOff>
    </xdr:to>
    <xdr:sp>
      <xdr:nvSpPr>
        <xdr:cNvPr id="21" name="Conexão recta 55"/>
        <xdr:cNvSpPr>
          <a:spLocks/>
        </xdr:cNvSpPr>
      </xdr:nvSpPr>
      <xdr:spPr>
        <a:xfrm>
          <a:off x="8448675" y="14325600"/>
          <a:ext cx="0" cy="32575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73</xdr:row>
      <xdr:rowOff>180975</xdr:rowOff>
    </xdr:from>
    <xdr:to>
      <xdr:col>14</xdr:col>
      <xdr:colOff>133350</xdr:colOff>
      <xdr:row>74</xdr:row>
      <xdr:rowOff>19050</xdr:rowOff>
    </xdr:to>
    <xdr:sp>
      <xdr:nvSpPr>
        <xdr:cNvPr id="22" name="Conexão recta 56"/>
        <xdr:cNvSpPr>
          <a:spLocks/>
        </xdr:cNvSpPr>
      </xdr:nvSpPr>
      <xdr:spPr>
        <a:xfrm>
          <a:off x="5810250" y="15849600"/>
          <a:ext cx="2314575" cy="285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65</xdr:row>
      <xdr:rowOff>152400</xdr:rowOff>
    </xdr:from>
    <xdr:to>
      <xdr:col>14</xdr:col>
      <xdr:colOff>152400</xdr:colOff>
      <xdr:row>82</xdr:row>
      <xdr:rowOff>180975</xdr:rowOff>
    </xdr:to>
    <xdr:sp>
      <xdr:nvSpPr>
        <xdr:cNvPr id="23" name="Conexão recta 57"/>
        <xdr:cNvSpPr>
          <a:spLocks/>
        </xdr:cNvSpPr>
      </xdr:nvSpPr>
      <xdr:spPr>
        <a:xfrm>
          <a:off x="8143875" y="14297025"/>
          <a:ext cx="0" cy="32670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65</xdr:row>
      <xdr:rowOff>161925</xdr:rowOff>
    </xdr:from>
    <xdr:to>
      <xdr:col>11</xdr:col>
      <xdr:colOff>190500</xdr:colOff>
      <xdr:row>82</xdr:row>
      <xdr:rowOff>152400</xdr:rowOff>
    </xdr:to>
    <xdr:sp>
      <xdr:nvSpPr>
        <xdr:cNvPr id="24" name="Conexão recta 64"/>
        <xdr:cNvSpPr>
          <a:spLocks/>
        </xdr:cNvSpPr>
      </xdr:nvSpPr>
      <xdr:spPr>
        <a:xfrm>
          <a:off x="7115175" y="14306550"/>
          <a:ext cx="9525" cy="32289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1181100</xdr:colOff>
      <xdr:row>65</xdr:row>
      <xdr:rowOff>180975</xdr:rowOff>
    </xdr:from>
    <xdr:to>
      <xdr:col>10</xdr:col>
      <xdr:colOff>1190625</xdr:colOff>
      <xdr:row>82</xdr:row>
      <xdr:rowOff>152400</xdr:rowOff>
    </xdr:to>
    <xdr:sp>
      <xdr:nvSpPr>
        <xdr:cNvPr id="25" name="Conexão recta 68"/>
        <xdr:cNvSpPr>
          <a:spLocks/>
        </xdr:cNvSpPr>
      </xdr:nvSpPr>
      <xdr:spPr>
        <a:xfrm>
          <a:off x="6915150" y="14325600"/>
          <a:ext cx="9525" cy="32099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73</xdr:row>
      <xdr:rowOff>152400</xdr:rowOff>
    </xdr:from>
    <xdr:to>
      <xdr:col>10</xdr:col>
      <xdr:colOff>762000</xdr:colOff>
      <xdr:row>74</xdr:row>
      <xdr:rowOff>95250</xdr:rowOff>
    </xdr:to>
    <xdr:sp>
      <xdr:nvSpPr>
        <xdr:cNvPr id="26" name="Rectângulo 72"/>
        <xdr:cNvSpPr>
          <a:spLocks/>
        </xdr:cNvSpPr>
      </xdr:nvSpPr>
      <xdr:spPr>
        <a:xfrm>
          <a:off x="6162675" y="158210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67</xdr:row>
      <xdr:rowOff>95250</xdr:rowOff>
    </xdr:from>
    <xdr:to>
      <xdr:col>10</xdr:col>
      <xdr:colOff>962025</xdr:colOff>
      <xdr:row>70</xdr:row>
      <xdr:rowOff>9525</xdr:rowOff>
    </xdr:to>
    <xdr:sp>
      <xdr:nvSpPr>
        <xdr:cNvPr id="27" name="CaixaDeTexto 38"/>
        <xdr:cNvSpPr txBox="1">
          <a:spLocks noChangeArrowheads="1"/>
        </xdr:cNvSpPr>
      </xdr:nvSpPr>
      <xdr:spPr>
        <a:xfrm>
          <a:off x="5953125" y="14620875"/>
          <a:ext cx="742950" cy="4857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8</a:t>
          </a:r>
        </a:p>
      </xdr:txBody>
    </xdr:sp>
    <xdr:clientData/>
  </xdr:twoCellAnchor>
  <xdr:twoCellAnchor>
    <xdr:from>
      <xdr:col>12</xdr:col>
      <xdr:colOff>152400</xdr:colOff>
      <xdr:row>67</xdr:row>
      <xdr:rowOff>123825</xdr:rowOff>
    </xdr:from>
    <xdr:to>
      <xdr:col>14</xdr:col>
      <xdr:colOff>47625</xdr:colOff>
      <xdr:row>70</xdr:row>
      <xdr:rowOff>38100</xdr:rowOff>
    </xdr:to>
    <xdr:sp>
      <xdr:nvSpPr>
        <xdr:cNvPr id="28" name="CaixaDeTexto 38"/>
        <xdr:cNvSpPr txBox="1">
          <a:spLocks noChangeArrowheads="1"/>
        </xdr:cNvSpPr>
      </xdr:nvSpPr>
      <xdr:spPr>
        <a:xfrm>
          <a:off x="7296150" y="14649450"/>
          <a:ext cx="742950" cy="4857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8</a:t>
          </a:r>
        </a:p>
      </xdr:txBody>
    </xdr:sp>
    <xdr:clientData/>
  </xdr:twoCellAnchor>
  <xdr:twoCellAnchor>
    <xdr:from>
      <xdr:col>10</xdr:col>
      <xdr:colOff>66675</xdr:colOff>
      <xdr:row>74</xdr:row>
      <xdr:rowOff>171450</xdr:rowOff>
    </xdr:from>
    <xdr:to>
      <xdr:col>14</xdr:col>
      <xdr:colOff>123825</xdr:colOff>
      <xdr:row>75</xdr:row>
      <xdr:rowOff>9525</xdr:rowOff>
    </xdr:to>
    <xdr:sp>
      <xdr:nvSpPr>
        <xdr:cNvPr id="29" name="Conexão recta 60"/>
        <xdr:cNvSpPr>
          <a:spLocks/>
        </xdr:cNvSpPr>
      </xdr:nvSpPr>
      <xdr:spPr>
        <a:xfrm>
          <a:off x="5800725" y="16030575"/>
          <a:ext cx="2314575" cy="285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74</xdr:row>
      <xdr:rowOff>95250</xdr:rowOff>
    </xdr:from>
    <xdr:to>
      <xdr:col>10</xdr:col>
      <xdr:colOff>762000</xdr:colOff>
      <xdr:row>75</xdr:row>
      <xdr:rowOff>38100</xdr:rowOff>
    </xdr:to>
    <xdr:sp>
      <xdr:nvSpPr>
        <xdr:cNvPr id="30" name="Rectângulo 63"/>
        <xdr:cNvSpPr>
          <a:spLocks/>
        </xdr:cNvSpPr>
      </xdr:nvSpPr>
      <xdr:spPr>
        <a:xfrm>
          <a:off x="6162675" y="1595437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82</xdr:row>
      <xdr:rowOff>142875</xdr:rowOff>
    </xdr:from>
    <xdr:to>
      <xdr:col>10</xdr:col>
      <xdr:colOff>771525</xdr:colOff>
      <xdr:row>83</xdr:row>
      <xdr:rowOff>85725</xdr:rowOff>
    </xdr:to>
    <xdr:sp>
      <xdr:nvSpPr>
        <xdr:cNvPr id="31" name="Rectângulo 65"/>
        <xdr:cNvSpPr>
          <a:spLocks/>
        </xdr:cNvSpPr>
      </xdr:nvSpPr>
      <xdr:spPr>
        <a:xfrm>
          <a:off x="6172200" y="1752600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82</xdr:row>
      <xdr:rowOff>152400</xdr:rowOff>
    </xdr:from>
    <xdr:to>
      <xdr:col>13</xdr:col>
      <xdr:colOff>104775</xdr:colOff>
      <xdr:row>83</xdr:row>
      <xdr:rowOff>95250</xdr:rowOff>
    </xdr:to>
    <xdr:sp>
      <xdr:nvSpPr>
        <xdr:cNvPr id="32" name="Rectângulo 66"/>
        <xdr:cNvSpPr>
          <a:spLocks/>
        </xdr:cNvSpPr>
      </xdr:nvSpPr>
      <xdr:spPr>
        <a:xfrm>
          <a:off x="7391400" y="175355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809625</xdr:colOff>
      <xdr:row>82</xdr:row>
      <xdr:rowOff>152400</xdr:rowOff>
    </xdr:from>
    <xdr:to>
      <xdr:col>14</xdr:col>
      <xdr:colOff>1143000</xdr:colOff>
      <xdr:row>83</xdr:row>
      <xdr:rowOff>95250</xdr:rowOff>
    </xdr:to>
    <xdr:sp>
      <xdr:nvSpPr>
        <xdr:cNvPr id="33" name="Rectângulo 67"/>
        <xdr:cNvSpPr>
          <a:spLocks/>
        </xdr:cNvSpPr>
      </xdr:nvSpPr>
      <xdr:spPr>
        <a:xfrm>
          <a:off x="8801100" y="175355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523875</xdr:colOff>
      <xdr:row>82</xdr:row>
      <xdr:rowOff>152400</xdr:rowOff>
    </xdr:from>
    <xdr:to>
      <xdr:col>16</xdr:col>
      <xdr:colOff>857250</xdr:colOff>
      <xdr:row>83</xdr:row>
      <xdr:rowOff>95250</xdr:rowOff>
    </xdr:to>
    <xdr:sp>
      <xdr:nvSpPr>
        <xdr:cNvPr id="34" name="Rectângulo 75"/>
        <xdr:cNvSpPr>
          <a:spLocks/>
        </xdr:cNvSpPr>
      </xdr:nvSpPr>
      <xdr:spPr>
        <a:xfrm>
          <a:off x="10048875" y="175355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523875</xdr:colOff>
      <xdr:row>65</xdr:row>
      <xdr:rowOff>171450</xdr:rowOff>
    </xdr:from>
    <xdr:to>
      <xdr:col>16</xdr:col>
      <xdr:colOff>857250</xdr:colOff>
      <xdr:row>66</xdr:row>
      <xdr:rowOff>114300</xdr:rowOff>
    </xdr:to>
    <xdr:sp>
      <xdr:nvSpPr>
        <xdr:cNvPr id="35" name="Rectângulo 76"/>
        <xdr:cNvSpPr>
          <a:spLocks/>
        </xdr:cNvSpPr>
      </xdr:nvSpPr>
      <xdr:spPr>
        <a:xfrm>
          <a:off x="10048875" y="1431607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819150</xdr:colOff>
      <xdr:row>65</xdr:row>
      <xdr:rowOff>152400</xdr:rowOff>
    </xdr:from>
    <xdr:to>
      <xdr:col>14</xdr:col>
      <xdr:colOff>1152525</xdr:colOff>
      <xdr:row>66</xdr:row>
      <xdr:rowOff>95250</xdr:rowOff>
    </xdr:to>
    <xdr:sp>
      <xdr:nvSpPr>
        <xdr:cNvPr id="36" name="Rectângulo 77"/>
        <xdr:cNvSpPr>
          <a:spLocks/>
        </xdr:cNvSpPr>
      </xdr:nvSpPr>
      <xdr:spPr>
        <a:xfrm>
          <a:off x="8810625" y="142970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65</xdr:row>
      <xdr:rowOff>152400</xdr:rowOff>
    </xdr:from>
    <xdr:to>
      <xdr:col>13</xdr:col>
      <xdr:colOff>133350</xdr:colOff>
      <xdr:row>66</xdr:row>
      <xdr:rowOff>95250</xdr:rowOff>
    </xdr:to>
    <xdr:sp>
      <xdr:nvSpPr>
        <xdr:cNvPr id="37" name="Rectângulo 78"/>
        <xdr:cNvSpPr>
          <a:spLocks/>
        </xdr:cNvSpPr>
      </xdr:nvSpPr>
      <xdr:spPr>
        <a:xfrm>
          <a:off x="7419975" y="142970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65</xdr:row>
      <xdr:rowOff>161925</xdr:rowOff>
    </xdr:from>
    <xdr:to>
      <xdr:col>10</xdr:col>
      <xdr:colOff>781050</xdr:colOff>
      <xdr:row>66</xdr:row>
      <xdr:rowOff>104775</xdr:rowOff>
    </xdr:to>
    <xdr:sp>
      <xdr:nvSpPr>
        <xdr:cNvPr id="38" name="Rectângulo 79"/>
        <xdr:cNvSpPr>
          <a:spLocks/>
        </xdr:cNvSpPr>
      </xdr:nvSpPr>
      <xdr:spPr>
        <a:xfrm>
          <a:off x="6181725" y="1430655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73</xdr:row>
      <xdr:rowOff>180975</xdr:rowOff>
    </xdr:from>
    <xdr:to>
      <xdr:col>13</xdr:col>
      <xdr:colOff>133350</xdr:colOff>
      <xdr:row>74</xdr:row>
      <xdr:rowOff>123825</xdr:rowOff>
    </xdr:to>
    <xdr:sp>
      <xdr:nvSpPr>
        <xdr:cNvPr id="39" name="Rectângulo 80"/>
        <xdr:cNvSpPr>
          <a:spLocks/>
        </xdr:cNvSpPr>
      </xdr:nvSpPr>
      <xdr:spPr>
        <a:xfrm>
          <a:off x="7419975" y="1584960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74</xdr:row>
      <xdr:rowOff>123825</xdr:rowOff>
    </xdr:from>
    <xdr:to>
      <xdr:col>13</xdr:col>
      <xdr:colOff>133350</xdr:colOff>
      <xdr:row>75</xdr:row>
      <xdr:rowOff>66675</xdr:rowOff>
    </xdr:to>
    <xdr:sp>
      <xdr:nvSpPr>
        <xdr:cNvPr id="40" name="Rectângulo 81"/>
        <xdr:cNvSpPr>
          <a:spLocks/>
        </xdr:cNvSpPr>
      </xdr:nvSpPr>
      <xdr:spPr>
        <a:xfrm>
          <a:off x="7419975" y="1598295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885825</xdr:colOff>
      <xdr:row>74</xdr:row>
      <xdr:rowOff>9525</xdr:rowOff>
    </xdr:from>
    <xdr:to>
      <xdr:col>15</xdr:col>
      <xdr:colOff>19050</xdr:colOff>
      <xdr:row>74</xdr:row>
      <xdr:rowOff>142875</xdr:rowOff>
    </xdr:to>
    <xdr:sp>
      <xdr:nvSpPr>
        <xdr:cNvPr id="41" name="Rectângulo 82"/>
        <xdr:cNvSpPr>
          <a:spLocks/>
        </xdr:cNvSpPr>
      </xdr:nvSpPr>
      <xdr:spPr>
        <a:xfrm>
          <a:off x="8877300" y="1586865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885825</xdr:colOff>
      <xdr:row>74</xdr:row>
      <xdr:rowOff>161925</xdr:rowOff>
    </xdr:from>
    <xdr:to>
      <xdr:col>15</xdr:col>
      <xdr:colOff>19050</xdr:colOff>
      <xdr:row>75</xdr:row>
      <xdr:rowOff>104775</xdr:rowOff>
    </xdr:to>
    <xdr:sp>
      <xdr:nvSpPr>
        <xdr:cNvPr id="42" name="Rectângulo 83"/>
        <xdr:cNvSpPr>
          <a:spLocks/>
        </xdr:cNvSpPr>
      </xdr:nvSpPr>
      <xdr:spPr>
        <a:xfrm>
          <a:off x="8877300" y="16021050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495300</xdr:colOff>
      <xdr:row>74</xdr:row>
      <xdr:rowOff>19050</xdr:rowOff>
    </xdr:from>
    <xdr:to>
      <xdr:col>16</xdr:col>
      <xdr:colOff>828675</xdr:colOff>
      <xdr:row>74</xdr:row>
      <xdr:rowOff>152400</xdr:rowOff>
    </xdr:to>
    <xdr:sp>
      <xdr:nvSpPr>
        <xdr:cNvPr id="43" name="Rectângulo 84"/>
        <xdr:cNvSpPr>
          <a:spLocks/>
        </xdr:cNvSpPr>
      </xdr:nvSpPr>
      <xdr:spPr>
        <a:xfrm>
          <a:off x="10020300" y="1587817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495300</xdr:colOff>
      <xdr:row>74</xdr:row>
      <xdr:rowOff>152400</xdr:rowOff>
    </xdr:from>
    <xdr:to>
      <xdr:col>16</xdr:col>
      <xdr:colOff>828675</xdr:colOff>
      <xdr:row>75</xdr:row>
      <xdr:rowOff>95250</xdr:rowOff>
    </xdr:to>
    <xdr:sp>
      <xdr:nvSpPr>
        <xdr:cNvPr id="44" name="Rectângulo 85"/>
        <xdr:cNvSpPr>
          <a:spLocks/>
        </xdr:cNvSpPr>
      </xdr:nvSpPr>
      <xdr:spPr>
        <a:xfrm>
          <a:off x="10020300" y="16011525"/>
          <a:ext cx="3333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77</xdr:row>
      <xdr:rowOff>66675</xdr:rowOff>
    </xdr:from>
    <xdr:to>
      <xdr:col>10</xdr:col>
      <xdr:colOff>990600</xdr:colOff>
      <xdr:row>79</xdr:row>
      <xdr:rowOff>171450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5981700" y="16497300"/>
          <a:ext cx="742950" cy="4857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8</a:t>
          </a:r>
        </a:p>
      </xdr:txBody>
    </xdr:sp>
    <xdr:clientData/>
  </xdr:twoCellAnchor>
  <xdr:twoCellAnchor>
    <xdr:from>
      <xdr:col>12</xdr:col>
      <xdr:colOff>95250</xdr:colOff>
      <xdr:row>77</xdr:row>
      <xdr:rowOff>114300</xdr:rowOff>
    </xdr:from>
    <xdr:to>
      <xdr:col>13</xdr:col>
      <xdr:colOff>361950</xdr:colOff>
      <xdr:row>80</xdr:row>
      <xdr:rowOff>28575</xdr:rowOff>
    </xdr:to>
    <xdr:sp>
      <xdr:nvSpPr>
        <xdr:cNvPr id="46" name="CaixaDeTexto 38"/>
        <xdr:cNvSpPr txBox="1">
          <a:spLocks noChangeArrowheads="1"/>
        </xdr:cNvSpPr>
      </xdr:nvSpPr>
      <xdr:spPr>
        <a:xfrm>
          <a:off x="7239000" y="16544925"/>
          <a:ext cx="742950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2"/>
  <sheetViews>
    <sheetView tabSelected="1" zoomScalePageLayoutView="96" workbookViewId="0" topLeftCell="A27">
      <selection activeCell="P61" sqref="P61"/>
    </sheetView>
  </sheetViews>
  <sheetFormatPr defaultColWidth="8.8515625" defaultRowHeight="15"/>
  <cols>
    <col min="1" max="1" width="2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8515625" style="0" customWidth="1"/>
    <col min="7" max="7" width="5.7109375" style="0" customWidth="1"/>
    <col min="8" max="8" width="18.140625" style="0" bestFit="1" customWidth="1"/>
    <col min="9" max="9" width="5.421875" style="0" customWidth="1"/>
    <col min="10" max="10" width="2.851562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8.00390625" style="0" bestFit="1" customWidth="1"/>
    <col min="16" max="16" width="5.00390625" style="0" customWidth="1"/>
    <col min="17" max="17" width="18.00390625" style="0" bestFit="1" customWidth="1"/>
    <col min="18" max="18" width="4.57421875" style="0" customWidth="1"/>
  </cols>
  <sheetData>
    <row r="1" ht="15.75" thickBot="1"/>
    <row r="2" spans="1:256" s="11" customFormat="1" ht="111" customHeight="1" thickBot="1">
      <c r="A2" s="159" t="s">
        <v>26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  <c r="S2"/>
      <c r="T2"/>
      <c r="U2"/>
      <c r="V2"/>
      <c r="W2"/>
      <c r="X2"/>
      <c r="Y2"/>
      <c r="Z2" s="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" customFormat="1" ht="16.5" customHeight="1" hidden="1">
      <c r="A3" s="162" t="str">
        <f>'[1]text'!B47</f>
        <v>SUB 9 ----- 1ª Fase ----- GRC CANICENSE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/>
      <c r="T3"/>
      <c r="U3"/>
      <c r="V3"/>
      <c r="W3"/>
      <c r="X3"/>
      <c r="Y3"/>
      <c r="Z3" s="8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1" customFormat="1" ht="16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/>
      <c r="T4"/>
      <c r="U4"/>
      <c r="V4"/>
      <c r="W4"/>
      <c r="X4"/>
      <c r="Y4"/>
      <c r="Z4" s="8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2" customFormat="1" ht="35.25" thickBot="1">
      <c r="A5" s="163" t="s">
        <v>27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  <c r="S5"/>
      <c r="T5"/>
      <c r="U5"/>
      <c r="V5"/>
      <c r="W5"/>
      <c r="X5" s="8"/>
      <c r="Y5" s="8"/>
      <c r="Z5" s="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8"/>
      <c r="Y6" s="8"/>
      <c r="Z6" s="8"/>
    </row>
    <row r="7" spans="2:26" ht="15.75">
      <c r="B7" s="75" t="s">
        <v>8</v>
      </c>
      <c r="C7" s="167" t="s">
        <v>9</v>
      </c>
      <c r="D7" s="167"/>
      <c r="E7" s="167"/>
      <c r="F7" s="167"/>
      <c r="G7" s="167"/>
      <c r="K7" s="76" t="s">
        <v>8</v>
      </c>
      <c r="L7" s="166" t="s">
        <v>10</v>
      </c>
      <c r="M7" s="166"/>
      <c r="N7" s="166"/>
      <c r="O7" s="166"/>
      <c r="P7" s="166"/>
      <c r="X7" s="8"/>
      <c r="Y7" s="8"/>
      <c r="Z7" s="8"/>
    </row>
    <row r="8" spans="1:25" ht="15">
      <c r="A8">
        <v>1</v>
      </c>
      <c r="B8" s="1" t="s">
        <v>24</v>
      </c>
      <c r="C8" s="1"/>
      <c r="D8" s="1"/>
      <c r="E8" s="1">
        <v>5</v>
      </c>
      <c r="F8" s="1" t="s">
        <v>28</v>
      </c>
      <c r="J8">
        <v>1</v>
      </c>
      <c r="K8" s="1" t="s">
        <v>13</v>
      </c>
      <c r="L8" s="1"/>
      <c r="M8" s="1"/>
      <c r="N8" s="1">
        <v>5</v>
      </c>
      <c r="O8" s="1" t="s">
        <v>32</v>
      </c>
      <c r="X8" s="8"/>
      <c r="Y8" s="8"/>
    </row>
    <row r="9" spans="1:256" ht="15">
      <c r="A9">
        <v>2</v>
      </c>
      <c r="B9" s="1" t="s">
        <v>20</v>
      </c>
      <c r="C9" s="1"/>
      <c r="D9" s="1"/>
      <c r="E9" s="1">
        <v>6</v>
      </c>
      <c r="F9" s="1" t="s">
        <v>21</v>
      </c>
      <c r="J9">
        <v>2</v>
      </c>
      <c r="K9" s="1" t="s">
        <v>29</v>
      </c>
      <c r="L9" s="1"/>
      <c r="M9" s="1"/>
      <c r="N9" s="1">
        <v>6</v>
      </c>
      <c r="O9" s="1" t="s">
        <v>33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6" ht="15">
      <c r="A10">
        <v>3</v>
      </c>
      <c r="B10" s="1" t="s">
        <v>12</v>
      </c>
      <c r="C10" s="1"/>
      <c r="D10" s="1"/>
      <c r="E10" s="1"/>
      <c r="F10" s="1"/>
      <c r="J10">
        <v>3</v>
      </c>
      <c r="K10" s="1" t="s">
        <v>30</v>
      </c>
      <c r="L10" s="1"/>
      <c r="M10" s="1"/>
      <c r="N10" s="1"/>
      <c r="O10" s="1"/>
      <c r="S10" s="8"/>
      <c r="T10" s="8"/>
      <c r="U10" s="8"/>
      <c r="V10" s="8"/>
      <c r="W10" s="8"/>
      <c r="X10" s="8"/>
      <c r="Y10" s="8"/>
      <c r="Z10" s="8"/>
    </row>
    <row r="11" spans="1:26" ht="15">
      <c r="A11">
        <v>4</v>
      </c>
      <c r="B11" s="1" t="s">
        <v>18</v>
      </c>
      <c r="C11" s="1"/>
      <c r="D11" s="1"/>
      <c r="E11" s="1"/>
      <c r="F11" s="1"/>
      <c r="J11">
        <v>4</v>
      </c>
      <c r="K11" s="1" t="s">
        <v>31</v>
      </c>
      <c r="L11" s="1"/>
      <c r="M11" s="1"/>
      <c r="N11" s="1"/>
      <c r="O11" s="1"/>
      <c r="X11" s="8"/>
      <c r="Y11" s="8"/>
      <c r="Z11" s="8"/>
    </row>
    <row r="12" spans="2:26" ht="15">
      <c r="B12" s="1"/>
      <c r="C12" s="1"/>
      <c r="D12" s="1"/>
      <c r="E12" s="1"/>
      <c r="F12" s="1"/>
      <c r="K12" s="1"/>
      <c r="L12" s="1"/>
      <c r="M12" s="1"/>
      <c r="N12" s="1"/>
      <c r="O12" s="1"/>
      <c r="X12" s="8"/>
      <c r="Y12" s="8"/>
      <c r="Z12" s="8"/>
    </row>
    <row r="13" ht="6" customHeight="1" thickBot="1"/>
    <row r="14" spans="3:18" s="8" customFormat="1" ht="19.5" customHeight="1" thickBot="1">
      <c r="C14" s="71" t="s">
        <v>0</v>
      </c>
      <c r="D14" s="71" t="s">
        <v>15</v>
      </c>
      <c r="E14" s="71" t="s">
        <v>14</v>
      </c>
      <c r="F14" s="72" t="s">
        <v>6</v>
      </c>
      <c r="G14" s="73" t="s">
        <v>7</v>
      </c>
      <c r="H14" s="72" t="s">
        <v>6</v>
      </c>
      <c r="I14" s="74" t="s">
        <v>7</v>
      </c>
      <c r="L14" s="77" t="s">
        <v>0</v>
      </c>
      <c r="M14" s="77" t="s">
        <v>15</v>
      </c>
      <c r="N14" s="77" t="s">
        <v>14</v>
      </c>
      <c r="O14" s="78" t="s">
        <v>6</v>
      </c>
      <c r="P14" s="79" t="s">
        <v>7</v>
      </c>
      <c r="Q14" s="78" t="s">
        <v>6</v>
      </c>
      <c r="R14" s="80" t="s">
        <v>7</v>
      </c>
    </row>
    <row r="15" spans="2:18" s="8" customFormat="1" ht="19.5" customHeight="1">
      <c r="B15" s="171" t="s">
        <v>1</v>
      </c>
      <c r="C15" s="14">
        <v>1</v>
      </c>
      <c r="D15" s="24">
        <v>1</v>
      </c>
      <c r="E15" s="20">
        <v>0.375</v>
      </c>
      <c r="F15" s="25" t="str">
        <f>B8</f>
        <v>C. LOBOS</v>
      </c>
      <c r="G15" s="17"/>
      <c r="H15" s="16" t="str">
        <f>B9</f>
        <v>MARÍTIMO "A"</v>
      </c>
      <c r="I15" s="18"/>
      <c r="K15" s="171" t="s">
        <v>1</v>
      </c>
      <c r="L15" s="14">
        <v>1</v>
      </c>
      <c r="M15" s="14">
        <v>2</v>
      </c>
      <c r="N15" s="20">
        <v>0.375</v>
      </c>
      <c r="O15" s="16" t="str">
        <f>K8</f>
        <v>NACIONAL "B"</v>
      </c>
      <c r="P15" s="17"/>
      <c r="Q15" s="16" t="str">
        <f>K9</f>
        <v>MARÍTIMO "C"</v>
      </c>
      <c r="R15" s="18"/>
    </row>
    <row r="16" spans="2:18" s="8" customFormat="1" ht="19.5" customHeight="1">
      <c r="B16" s="172"/>
      <c r="C16" s="40">
        <v>2</v>
      </c>
      <c r="D16" s="41">
        <v>1</v>
      </c>
      <c r="E16" s="42">
        <v>0.3888888888888889</v>
      </c>
      <c r="F16" s="43" t="str">
        <f>F8</f>
        <v>BARREIRENSE "A"</v>
      </c>
      <c r="G16" s="44"/>
      <c r="H16" s="45" t="str">
        <f>F9</f>
        <v>MARÍTIMO "B"</v>
      </c>
      <c r="I16" s="46"/>
      <c r="K16" s="172"/>
      <c r="L16" s="91">
        <v>2</v>
      </c>
      <c r="M16" s="91">
        <v>2</v>
      </c>
      <c r="N16" s="92">
        <v>0.3888888888888889</v>
      </c>
      <c r="O16" s="93" t="str">
        <f>K10</f>
        <v>UNIÃO</v>
      </c>
      <c r="P16" s="94"/>
      <c r="Q16" s="93" t="str">
        <f>K11</f>
        <v>LICEU</v>
      </c>
      <c r="R16" s="95"/>
    </row>
    <row r="17" spans="2:18" s="8" customFormat="1" ht="19.5" customHeight="1" thickBot="1">
      <c r="B17" s="172"/>
      <c r="C17" s="19">
        <v>3</v>
      </c>
      <c r="D17" s="27">
        <v>1</v>
      </c>
      <c r="E17" s="30">
        <v>0.40277777777777773</v>
      </c>
      <c r="F17" s="28" t="str">
        <f>B10</f>
        <v>NACIONAL "A"</v>
      </c>
      <c r="G17" s="22"/>
      <c r="H17" s="21" t="str">
        <f>B11</f>
        <v>ANDORINHA "A"</v>
      </c>
      <c r="I17" s="23"/>
      <c r="K17" s="172"/>
      <c r="L17" s="19">
        <v>3</v>
      </c>
      <c r="M17" s="19">
        <v>2</v>
      </c>
      <c r="N17" s="30">
        <v>0.40277777777777773</v>
      </c>
      <c r="O17" s="21" t="str">
        <f>O8</f>
        <v>J. SERRA</v>
      </c>
      <c r="P17" s="22"/>
      <c r="Q17" s="21" t="str">
        <f>O9</f>
        <v>JUVENTUDE "A"</v>
      </c>
      <c r="R17" s="23"/>
    </row>
    <row r="18" spans="2:18" s="8" customFormat="1" ht="9" customHeight="1" thickBot="1">
      <c r="B18" s="61"/>
      <c r="C18" s="62"/>
      <c r="D18" s="62"/>
      <c r="E18" s="63"/>
      <c r="F18" s="64"/>
      <c r="G18" s="65"/>
      <c r="H18" s="64"/>
      <c r="I18" s="66"/>
      <c r="K18" s="81"/>
      <c r="L18" s="82"/>
      <c r="M18" s="82"/>
      <c r="N18" s="87"/>
      <c r="O18" s="83"/>
      <c r="P18" s="84"/>
      <c r="Q18" s="83"/>
      <c r="R18" s="85"/>
    </row>
    <row r="19" spans="2:18" s="8" customFormat="1" ht="19.5" customHeight="1">
      <c r="B19" s="171" t="s">
        <v>3</v>
      </c>
      <c r="C19" s="47">
        <v>4</v>
      </c>
      <c r="D19" s="48">
        <v>1</v>
      </c>
      <c r="E19" s="49">
        <v>0.4166666666666667</v>
      </c>
      <c r="F19" s="50" t="str">
        <f>B8</f>
        <v>C. LOBOS</v>
      </c>
      <c r="G19" s="51"/>
      <c r="H19" s="52" t="str">
        <f>B10</f>
        <v>NACIONAL "A"</v>
      </c>
      <c r="I19" s="26"/>
      <c r="K19" s="171" t="s">
        <v>3</v>
      </c>
      <c r="L19" s="96">
        <v>4</v>
      </c>
      <c r="M19" s="96">
        <v>2</v>
      </c>
      <c r="N19" s="97">
        <v>0.4166666666666667</v>
      </c>
      <c r="O19" s="98" t="str">
        <f>K8</f>
        <v>NACIONAL "B"</v>
      </c>
      <c r="P19" s="99"/>
      <c r="Q19" s="98" t="str">
        <f>K10</f>
        <v>UNIÃO</v>
      </c>
      <c r="R19" s="100"/>
    </row>
    <row r="20" spans="2:18" s="8" customFormat="1" ht="19.5" customHeight="1">
      <c r="B20" s="172"/>
      <c r="C20" s="19">
        <v>5</v>
      </c>
      <c r="D20" s="27">
        <v>1</v>
      </c>
      <c r="E20" s="15">
        <v>0.4305555555555556</v>
      </c>
      <c r="F20" s="28" t="str">
        <f>B9</f>
        <v>MARÍTIMO "A"</v>
      </c>
      <c r="G20" s="22"/>
      <c r="H20" s="21" t="str">
        <f>F8</f>
        <v>BARREIRENSE "A"</v>
      </c>
      <c r="I20" s="29"/>
      <c r="K20" s="172"/>
      <c r="L20" s="19">
        <v>5</v>
      </c>
      <c r="M20" s="2">
        <v>2</v>
      </c>
      <c r="N20" s="15">
        <v>0.4305555555555556</v>
      </c>
      <c r="O20" s="9" t="str">
        <f>K9</f>
        <v>MARÍTIMO "C"</v>
      </c>
      <c r="P20" s="4"/>
      <c r="Q20" s="9" t="str">
        <f>O8</f>
        <v>J. SERRA</v>
      </c>
      <c r="R20" s="6"/>
    </row>
    <row r="21" spans="2:18" s="8" customFormat="1" ht="19.5" customHeight="1" thickBot="1">
      <c r="B21" s="173"/>
      <c r="C21" s="53">
        <v>6</v>
      </c>
      <c r="D21" s="54">
        <v>1</v>
      </c>
      <c r="E21" s="55">
        <v>0.4444444444444444</v>
      </c>
      <c r="F21" s="56" t="str">
        <f>B11</f>
        <v>ANDORINHA "A"</v>
      </c>
      <c r="G21" s="57"/>
      <c r="H21" s="58" t="str">
        <f>F9</f>
        <v>MARÍTIMO "B"</v>
      </c>
      <c r="I21" s="59"/>
      <c r="K21" s="173"/>
      <c r="L21" s="101">
        <v>6</v>
      </c>
      <c r="M21" s="101">
        <v>2</v>
      </c>
      <c r="N21" s="102">
        <v>0.4444444444444444</v>
      </c>
      <c r="O21" s="103" t="str">
        <f>K11</f>
        <v>LICEU</v>
      </c>
      <c r="P21" s="104"/>
      <c r="Q21" s="103" t="str">
        <f>O9</f>
        <v>JUVENTUDE "A"</v>
      </c>
      <c r="R21" s="105"/>
    </row>
    <row r="22" spans="2:18" s="8" customFormat="1" ht="9" customHeight="1" thickBot="1">
      <c r="B22" s="67"/>
      <c r="C22" s="63"/>
      <c r="D22" s="63"/>
      <c r="E22" s="63"/>
      <c r="F22" s="68"/>
      <c r="G22" s="69"/>
      <c r="H22" s="68"/>
      <c r="I22" s="70"/>
      <c r="K22" s="86"/>
      <c r="L22" s="87"/>
      <c r="M22" s="87"/>
      <c r="N22" s="87"/>
      <c r="O22" s="88"/>
      <c r="P22" s="89"/>
      <c r="Q22" s="88"/>
      <c r="R22" s="90"/>
    </row>
    <row r="23" spans="2:18" s="8" customFormat="1" ht="19.5" customHeight="1">
      <c r="B23" s="171" t="s">
        <v>2</v>
      </c>
      <c r="C23" s="14">
        <v>7</v>
      </c>
      <c r="D23" s="24">
        <v>1</v>
      </c>
      <c r="E23" s="20">
        <v>0.4583333333333333</v>
      </c>
      <c r="F23" s="25" t="str">
        <f>F8</f>
        <v>BARREIRENSE "A"</v>
      </c>
      <c r="G23" s="17"/>
      <c r="H23" s="16" t="str">
        <f>B8</f>
        <v>C. LOBOS</v>
      </c>
      <c r="I23" s="26"/>
      <c r="K23" s="171" t="s">
        <v>2</v>
      </c>
      <c r="L23" s="14">
        <v>7</v>
      </c>
      <c r="M23" s="14">
        <v>2</v>
      </c>
      <c r="N23" s="20">
        <v>0.4583333333333333</v>
      </c>
      <c r="O23" s="16" t="str">
        <f>O8</f>
        <v>J. SERRA</v>
      </c>
      <c r="P23" s="17"/>
      <c r="Q23" s="16" t="str">
        <f>K8</f>
        <v>NACIONAL "B"</v>
      </c>
      <c r="R23" s="26"/>
    </row>
    <row r="24" spans="2:18" s="8" customFormat="1" ht="19.5" customHeight="1">
      <c r="B24" s="172"/>
      <c r="C24" s="40">
        <v>8</v>
      </c>
      <c r="D24" s="41">
        <v>1</v>
      </c>
      <c r="E24" s="42">
        <v>0.47222222222222227</v>
      </c>
      <c r="F24" s="43" t="str">
        <f>F9</f>
        <v>MARÍTIMO "B"</v>
      </c>
      <c r="G24" s="44"/>
      <c r="H24" s="45" t="str">
        <f>B10</f>
        <v>NACIONAL "A"</v>
      </c>
      <c r="I24" s="60"/>
      <c r="K24" s="172"/>
      <c r="L24" s="91">
        <v>8</v>
      </c>
      <c r="M24" s="91">
        <v>2</v>
      </c>
      <c r="N24" s="92">
        <v>0.47222222222222227</v>
      </c>
      <c r="O24" s="93" t="str">
        <f>O9</f>
        <v>JUVENTUDE "A"</v>
      </c>
      <c r="P24" s="94"/>
      <c r="Q24" s="93" t="str">
        <f>K10</f>
        <v>UNIÃO</v>
      </c>
      <c r="R24" s="106"/>
    </row>
    <row r="25" spans="2:18" s="8" customFormat="1" ht="19.5" customHeight="1" thickBot="1">
      <c r="B25" s="173"/>
      <c r="C25" s="35">
        <v>9</v>
      </c>
      <c r="D25" s="27">
        <v>1</v>
      </c>
      <c r="E25" s="30">
        <v>0.4861111111111111</v>
      </c>
      <c r="F25" s="36" t="str">
        <f>B9</f>
        <v>MARÍTIMO "A"</v>
      </c>
      <c r="G25" s="37"/>
      <c r="H25" s="38" t="str">
        <f>B11</f>
        <v>ANDORINHA "A"</v>
      </c>
      <c r="I25" s="39"/>
      <c r="K25" s="173"/>
      <c r="L25" s="35">
        <v>9</v>
      </c>
      <c r="M25" s="3">
        <v>2</v>
      </c>
      <c r="N25" s="30">
        <v>0.4861111111111111</v>
      </c>
      <c r="O25" s="10" t="str">
        <f>K9</f>
        <v>MARÍTIMO "C"</v>
      </c>
      <c r="P25" s="5"/>
      <c r="Q25" s="10" t="str">
        <f>K11</f>
        <v>LICEU</v>
      </c>
      <c r="R25" s="7"/>
    </row>
    <row r="26" spans="2:18" s="8" customFormat="1" ht="9" customHeight="1" thickBot="1">
      <c r="B26" s="67"/>
      <c r="C26" s="63"/>
      <c r="D26" s="62"/>
      <c r="E26" s="63"/>
      <c r="F26" s="68"/>
      <c r="G26" s="69"/>
      <c r="H26" s="68"/>
      <c r="I26" s="70"/>
      <c r="K26" s="86"/>
      <c r="L26" s="87"/>
      <c r="M26" s="87"/>
      <c r="N26" s="87"/>
      <c r="O26" s="88"/>
      <c r="P26" s="89"/>
      <c r="Q26" s="88"/>
      <c r="R26" s="90"/>
    </row>
    <row r="27" spans="2:18" s="8" customFormat="1" ht="19.5" customHeight="1">
      <c r="B27" s="171" t="s">
        <v>4</v>
      </c>
      <c r="C27" s="47">
        <v>10</v>
      </c>
      <c r="D27" s="48">
        <v>1</v>
      </c>
      <c r="E27" s="49">
        <v>0.5</v>
      </c>
      <c r="F27" s="52" t="str">
        <f>F9</f>
        <v>MARÍTIMO "B"</v>
      </c>
      <c r="G27" s="51"/>
      <c r="H27" s="52" t="str">
        <f>B8</f>
        <v>C. LOBOS</v>
      </c>
      <c r="I27" s="26"/>
      <c r="K27" s="171" t="s">
        <v>4</v>
      </c>
      <c r="L27" s="96">
        <v>10</v>
      </c>
      <c r="M27" s="96">
        <v>2</v>
      </c>
      <c r="N27" s="97">
        <v>0.5</v>
      </c>
      <c r="O27" s="98" t="str">
        <f>O9</f>
        <v>JUVENTUDE "A"</v>
      </c>
      <c r="P27" s="99"/>
      <c r="Q27" s="98" t="str">
        <f>K8</f>
        <v>NACIONAL "B"</v>
      </c>
      <c r="R27" s="100"/>
    </row>
    <row r="28" spans="2:18" s="8" customFormat="1" ht="19.5" customHeight="1">
      <c r="B28" s="172"/>
      <c r="C28" s="19">
        <v>11</v>
      </c>
      <c r="D28" s="27">
        <v>1</v>
      </c>
      <c r="E28" s="15">
        <v>0.513888888888889</v>
      </c>
      <c r="F28" s="21" t="str">
        <f>B10</f>
        <v>NACIONAL "A"</v>
      </c>
      <c r="G28" s="22"/>
      <c r="H28" s="21" t="str">
        <f>B9</f>
        <v>MARÍTIMO "A"</v>
      </c>
      <c r="I28" s="29"/>
      <c r="K28" s="172"/>
      <c r="L28" s="19">
        <v>11</v>
      </c>
      <c r="M28" s="2">
        <v>2</v>
      </c>
      <c r="N28" s="15">
        <v>0.513888888888889</v>
      </c>
      <c r="O28" s="9" t="str">
        <f>K10</f>
        <v>UNIÃO</v>
      </c>
      <c r="P28" s="4"/>
      <c r="Q28" s="9" t="str">
        <f>K9</f>
        <v>MARÍTIMO "C"</v>
      </c>
      <c r="R28" s="6"/>
    </row>
    <row r="29" spans="2:18" s="8" customFormat="1" ht="19.5" customHeight="1" thickBot="1">
      <c r="B29" s="173"/>
      <c r="C29" s="53">
        <v>12</v>
      </c>
      <c r="D29" s="54">
        <v>1</v>
      </c>
      <c r="E29" s="42">
        <v>0.5277777777777778</v>
      </c>
      <c r="F29" s="58" t="str">
        <f>B11</f>
        <v>ANDORINHA "A"</v>
      </c>
      <c r="G29" s="57"/>
      <c r="H29" s="58" t="str">
        <f>F8</f>
        <v>BARREIRENSE "A"</v>
      </c>
      <c r="I29" s="59"/>
      <c r="K29" s="173"/>
      <c r="L29" s="101">
        <v>12</v>
      </c>
      <c r="M29" s="101">
        <v>2</v>
      </c>
      <c r="N29" s="92">
        <v>0.5277777777777778</v>
      </c>
      <c r="O29" s="103" t="str">
        <f>K11</f>
        <v>LICEU</v>
      </c>
      <c r="P29" s="104"/>
      <c r="Q29" s="103" t="str">
        <f>O8</f>
        <v>J. SERRA</v>
      </c>
      <c r="R29" s="105"/>
    </row>
    <row r="30" spans="2:18" s="8" customFormat="1" ht="9" customHeight="1" thickBot="1">
      <c r="B30" s="61"/>
      <c r="C30" s="62"/>
      <c r="D30" s="62"/>
      <c r="E30" s="62"/>
      <c r="F30" s="64"/>
      <c r="G30" s="65"/>
      <c r="H30" s="64"/>
      <c r="I30" s="66"/>
      <c r="K30" s="81"/>
      <c r="L30" s="82"/>
      <c r="M30" s="82"/>
      <c r="N30" s="82"/>
      <c r="O30" s="83"/>
      <c r="P30" s="84"/>
      <c r="Q30" s="83"/>
      <c r="R30" s="85"/>
    </row>
    <row r="31" s="8" customFormat="1" ht="19.5" customHeight="1"/>
    <row r="32" spans="1:18" s="8" customFormat="1" ht="19.5" customHeight="1">
      <c r="A32"/>
      <c r="B32" s="107" t="s">
        <v>8</v>
      </c>
      <c r="C32" s="181" t="s">
        <v>11</v>
      </c>
      <c r="D32" s="181"/>
      <c r="E32" s="181"/>
      <c r="F32" s="181"/>
      <c r="G32" s="181"/>
      <c r="H32"/>
      <c r="I32"/>
      <c r="J32"/>
      <c r="K32" s="145" t="s">
        <v>8</v>
      </c>
      <c r="L32" s="174" t="s">
        <v>11</v>
      </c>
      <c r="M32" s="174"/>
      <c r="N32" s="174"/>
      <c r="O32" s="174"/>
      <c r="P32" s="174"/>
      <c r="Q32"/>
      <c r="R32"/>
    </row>
    <row r="33" spans="1:18" s="8" customFormat="1" ht="19.5" customHeight="1">
      <c r="A33">
        <v>1</v>
      </c>
      <c r="B33" s="1" t="s">
        <v>34</v>
      </c>
      <c r="C33" s="1"/>
      <c r="D33" s="1"/>
      <c r="E33" s="1">
        <v>5</v>
      </c>
      <c r="F33" s="1" t="s">
        <v>36</v>
      </c>
      <c r="G33"/>
      <c r="H33"/>
      <c r="I33"/>
      <c r="J33">
        <v>1</v>
      </c>
      <c r="K33" s="1" t="s">
        <v>35</v>
      </c>
      <c r="L33" s="1"/>
      <c r="M33" s="1"/>
      <c r="N33" s="1">
        <v>5</v>
      </c>
      <c r="O33" s="1" t="s">
        <v>40</v>
      </c>
      <c r="P33"/>
      <c r="Q33"/>
      <c r="R33"/>
    </row>
    <row r="34" spans="1:18" s="8" customFormat="1" ht="19.5" customHeight="1">
      <c r="A34">
        <v>2</v>
      </c>
      <c r="B34" s="1" t="s">
        <v>23</v>
      </c>
      <c r="C34" s="1"/>
      <c r="D34" s="1"/>
      <c r="E34" s="1">
        <v>6</v>
      </c>
      <c r="F34" s="108" t="s">
        <v>25</v>
      </c>
      <c r="G34"/>
      <c r="H34"/>
      <c r="I34"/>
      <c r="J34">
        <v>2</v>
      </c>
      <c r="K34" s="1" t="s">
        <v>38</v>
      </c>
      <c r="L34" s="1"/>
      <c r="M34" s="1"/>
      <c r="N34" s="1">
        <v>6</v>
      </c>
      <c r="O34" s="108" t="s">
        <v>25</v>
      </c>
      <c r="P34"/>
      <c r="Q34"/>
      <c r="R34"/>
    </row>
    <row r="35" spans="1:18" s="8" customFormat="1" ht="19.5" customHeight="1">
      <c r="A35">
        <v>3</v>
      </c>
      <c r="B35" s="1" t="s">
        <v>19</v>
      </c>
      <c r="C35" s="1"/>
      <c r="D35" s="1"/>
      <c r="E35" s="1"/>
      <c r="F35" s="1"/>
      <c r="G35"/>
      <c r="H35"/>
      <c r="I35"/>
      <c r="J35">
        <v>3</v>
      </c>
      <c r="K35" s="1" t="s">
        <v>37</v>
      </c>
      <c r="L35" s="1"/>
      <c r="M35" s="1"/>
      <c r="N35" s="1"/>
      <c r="O35" s="1"/>
      <c r="P35"/>
      <c r="Q35"/>
      <c r="R35"/>
    </row>
    <row r="36" spans="1:15" ht="15">
      <c r="A36">
        <v>4</v>
      </c>
      <c r="B36" s="1" t="s">
        <v>22</v>
      </c>
      <c r="C36" s="1"/>
      <c r="D36" s="1"/>
      <c r="E36" s="1"/>
      <c r="F36" s="1"/>
      <c r="J36">
        <v>4</v>
      </c>
      <c r="K36" s="1" t="s">
        <v>39</v>
      </c>
      <c r="L36" s="1"/>
      <c r="M36" s="1"/>
      <c r="N36" s="1"/>
      <c r="O36" s="1"/>
    </row>
    <row r="37" spans="2:15" ht="15">
      <c r="B37" s="1"/>
      <c r="C37" s="1"/>
      <c r="D37" s="1"/>
      <c r="E37" s="1"/>
      <c r="F37" s="1"/>
      <c r="K37" s="1"/>
      <c r="L37" s="1"/>
      <c r="M37" s="1"/>
      <c r="N37" s="1"/>
      <c r="O37" s="1"/>
    </row>
    <row r="38" ht="5.25" customHeight="1" thickBot="1"/>
    <row r="39" spans="1:18" ht="15.75" thickBot="1">
      <c r="A39" s="8"/>
      <c r="B39" s="8"/>
      <c r="C39" s="109" t="s">
        <v>0</v>
      </c>
      <c r="D39" s="109" t="s">
        <v>15</v>
      </c>
      <c r="E39" s="109" t="s">
        <v>14</v>
      </c>
      <c r="F39" s="110" t="s">
        <v>6</v>
      </c>
      <c r="G39" s="111" t="s">
        <v>7</v>
      </c>
      <c r="H39" s="110" t="s">
        <v>6</v>
      </c>
      <c r="I39" s="112" t="s">
        <v>7</v>
      </c>
      <c r="J39" s="8"/>
      <c r="K39" s="8"/>
      <c r="L39" s="146" t="s">
        <v>0</v>
      </c>
      <c r="M39" s="146" t="s">
        <v>15</v>
      </c>
      <c r="N39" s="146" t="s">
        <v>14</v>
      </c>
      <c r="O39" s="147" t="s">
        <v>6</v>
      </c>
      <c r="P39" s="148" t="s">
        <v>7</v>
      </c>
      <c r="Q39" s="147" t="s">
        <v>6</v>
      </c>
      <c r="R39" s="149" t="s">
        <v>7</v>
      </c>
    </row>
    <row r="40" spans="1:18" ht="15.75">
      <c r="A40" s="8"/>
      <c r="B40" s="171" t="s">
        <v>1</v>
      </c>
      <c r="C40" s="14">
        <v>1</v>
      </c>
      <c r="D40" s="14">
        <v>3</v>
      </c>
      <c r="E40" s="20">
        <v>0.3888888888888889</v>
      </c>
      <c r="F40" s="16" t="str">
        <f>B33</f>
        <v>MARÍTIMO "D"</v>
      </c>
      <c r="G40" s="17"/>
      <c r="H40" s="16" t="str">
        <f>B34</f>
        <v>ESTREITO</v>
      </c>
      <c r="I40" s="18"/>
      <c r="J40" s="8"/>
      <c r="K40" s="171" t="s">
        <v>1</v>
      </c>
      <c r="L40" s="14">
        <v>1</v>
      </c>
      <c r="M40" s="14">
        <v>4</v>
      </c>
      <c r="N40" s="20">
        <v>0.3888888888888889</v>
      </c>
      <c r="O40" s="16" t="str">
        <f>O33</f>
        <v>MARÍTIMO "E"</v>
      </c>
      <c r="P40" s="17"/>
      <c r="Q40" s="16" t="str">
        <f>K34</f>
        <v>JUVENTUDE "B"</v>
      </c>
      <c r="R40" s="18"/>
    </row>
    <row r="41" spans="1:18" ht="15.75">
      <c r="A41" s="8"/>
      <c r="B41" s="172"/>
      <c r="C41" s="19">
        <v>2</v>
      </c>
      <c r="D41" s="2">
        <v>3</v>
      </c>
      <c r="E41" s="15">
        <v>0.40277777777777773</v>
      </c>
      <c r="F41" s="9" t="str">
        <f>B35</f>
        <v>ANDORINHA "B"</v>
      </c>
      <c r="G41" s="4"/>
      <c r="H41" s="9" t="str">
        <f>B36</f>
        <v>ESFUMA</v>
      </c>
      <c r="I41" s="113"/>
      <c r="J41" s="8"/>
      <c r="K41" s="172"/>
      <c r="L41" s="19">
        <v>2</v>
      </c>
      <c r="M41" s="2">
        <v>4</v>
      </c>
      <c r="N41" s="15">
        <v>0.40277777777777773</v>
      </c>
      <c r="O41" s="9" t="str">
        <f>K35</f>
        <v>ANDORINHA "C"</v>
      </c>
      <c r="P41" s="4"/>
      <c r="Q41" s="9" t="str">
        <f>K36</f>
        <v>1º MAIO</v>
      </c>
      <c r="R41" s="113"/>
    </row>
    <row r="42" spans="1:18" ht="16.5" thickBot="1">
      <c r="A42" s="8"/>
      <c r="B42" s="172"/>
      <c r="C42" s="114"/>
      <c r="D42" s="114"/>
      <c r="E42" s="114"/>
      <c r="F42" s="115" t="str">
        <f>F33</f>
        <v>BARREIRENSE "B"</v>
      </c>
      <c r="G42" s="116"/>
      <c r="H42" s="117" t="str">
        <f>F34</f>
        <v>FOLGA</v>
      </c>
      <c r="I42" s="118"/>
      <c r="J42" s="8"/>
      <c r="K42" s="172"/>
      <c r="L42" s="114"/>
      <c r="M42" s="114"/>
      <c r="N42" s="114"/>
      <c r="O42" s="115" t="str">
        <f>K33</f>
        <v>PONTASSOLENSE</v>
      </c>
      <c r="P42" s="116"/>
      <c r="Q42" s="117" t="str">
        <f>O34</f>
        <v>FOLGA</v>
      </c>
      <c r="R42" s="118"/>
    </row>
    <row r="43" spans="1:18" ht="9" customHeight="1" thickBot="1">
      <c r="A43" s="8"/>
      <c r="B43" s="119"/>
      <c r="C43" s="120"/>
      <c r="D43" s="120"/>
      <c r="E43" s="120"/>
      <c r="F43" s="121"/>
      <c r="G43" s="122"/>
      <c r="H43" s="123"/>
      <c r="I43" s="124"/>
      <c r="J43" s="8"/>
      <c r="K43" s="150"/>
      <c r="L43" s="151"/>
      <c r="M43" s="151"/>
      <c r="N43" s="151"/>
      <c r="O43" s="152"/>
      <c r="P43" s="153"/>
      <c r="Q43" s="154"/>
      <c r="R43" s="155"/>
    </row>
    <row r="44" spans="1:18" ht="15.75">
      <c r="A44" s="8"/>
      <c r="B44" s="171" t="s">
        <v>3</v>
      </c>
      <c r="C44" s="14">
        <v>3</v>
      </c>
      <c r="D44" s="14">
        <v>3</v>
      </c>
      <c r="E44" s="20">
        <v>0.4166666666666667</v>
      </c>
      <c r="F44" s="16" t="str">
        <f>B33</f>
        <v>MARÍTIMO "D"</v>
      </c>
      <c r="G44" s="17"/>
      <c r="H44" s="16" t="str">
        <f>B35</f>
        <v>ANDORINHA "B"</v>
      </c>
      <c r="I44" s="26"/>
      <c r="J44" s="8"/>
      <c r="K44" s="171" t="s">
        <v>3</v>
      </c>
      <c r="L44" s="14">
        <v>3</v>
      </c>
      <c r="M44" s="14">
        <v>4</v>
      </c>
      <c r="N44" s="20">
        <v>0.4166666666666667</v>
      </c>
      <c r="O44" s="16" t="str">
        <f>K33</f>
        <v>PONTASSOLENSE</v>
      </c>
      <c r="P44" s="17"/>
      <c r="Q44" s="16" t="str">
        <f>O33</f>
        <v>MARÍTIMO "E"</v>
      </c>
      <c r="R44" s="26"/>
    </row>
    <row r="45" spans="1:18" ht="15.75">
      <c r="A45" s="8"/>
      <c r="B45" s="172"/>
      <c r="C45" s="19">
        <v>4</v>
      </c>
      <c r="D45" s="2">
        <v>3</v>
      </c>
      <c r="E45" s="15">
        <v>0.4305555555555556</v>
      </c>
      <c r="F45" s="9" t="str">
        <f>B34</f>
        <v>ESTREITO</v>
      </c>
      <c r="G45" s="4"/>
      <c r="H45" s="9" t="str">
        <f>F33</f>
        <v>BARREIRENSE "B"</v>
      </c>
      <c r="I45" s="6"/>
      <c r="J45" s="8"/>
      <c r="K45" s="172"/>
      <c r="L45" s="19">
        <v>4</v>
      </c>
      <c r="M45" s="2">
        <v>4</v>
      </c>
      <c r="N45" s="15">
        <v>0.4305555555555556</v>
      </c>
      <c r="O45" s="9" t="str">
        <f>K34</f>
        <v>JUVENTUDE "B"</v>
      </c>
      <c r="P45" s="4"/>
      <c r="Q45" s="9" t="str">
        <f>K35</f>
        <v>ANDORINHA "C"</v>
      </c>
      <c r="R45" s="6"/>
    </row>
    <row r="46" spans="1:18" ht="16.5" thickBot="1">
      <c r="A46" s="8"/>
      <c r="B46" s="173"/>
      <c r="C46" s="125"/>
      <c r="D46" s="125"/>
      <c r="E46" s="125"/>
      <c r="F46" s="126" t="str">
        <f>B36</f>
        <v>ESFUMA</v>
      </c>
      <c r="G46" s="127"/>
      <c r="H46" s="128" t="str">
        <f>F34</f>
        <v>FOLGA</v>
      </c>
      <c r="I46" s="129"/>
      <c r="J46" s="8"/>
      <c r="K46" s="173"/>
      <c r="L46" s="125"/>
      <c r="M46" s="125"/>
      <c r="N46" s="125"/>
      <c r="O46" s="126" t="str">
        <f>K36</f>
        <v>1º MAIO</v>
      </c>
      <c r="P46" s="127"/>
      <c r="Q46" s="128" t="str">
        <f>O34</f>
        <v>FOLGA</v>
      </c>
      <c r="R46" s="129"/>
    </row>
    <row r="47" spans="1:18" ht="9" customHeight="1" thickBot="1">
      <c r="A47" s="8"/>
      <c r="B47" s="130"/>
      <c r="C47" s="131"/>
      <c r="D47" s="131"/>
      <c r="E47" s="131"/>
      <c r="F47" s="132"/>
      <c r="G47" s="133"/>
      <c r="H47" s="134"/>
      <c r="I47" s="135"/>
      <c r="J47" s="8"/>
      <c r="K47" s="150"/>
      <c r="L47" s="151"/>
      <c r="M47" s="151"/>
      <c r="N47" s="151"/>
      <c r="O47" s="152"/>
      <c r="P47" s="153"/>
      <c r="Q47" s="154"/>
      <c r="R47" s="155"/>
    </row>
    <row r="48" spans="1:18" ht="15.75">
      <c r="A48" s="8"/>
      <c r="B48" s="171" t="s">
        <v>2</v>
      </c>
      <c r="C48" s="14">
        <v>5</v>
      </c>
      <c r="D48" s="14">
        <v>3</v>
      </c>
      <c r="E48" s="20">
        <v>0.4444444444444444</v>
      </c>
      <c r="F48" s="16" t="str">
        <f>F33</f>
        <v>BARREIRENSE "B"</v>
      </c>
      <c r="G48" s="17"/>
      <c r="H48" s="16" t="str">
        <f>B33</f>
        <v>MARÍTIMO "D"</v>
      </c>
      <c r="I48" s="26"/>
      <c r="J48" s="8"/>
      <c r="K48" s="171" t="s">
        <v>2</v>
      </c>
      <c r="L48" s="14">
        <v>5</v>
      </c>
      <c r="M48" s="14">
        <v>4</v>
      </c>
      <c r="N48" s="20">
        <v>0.4444444444444444</v>
      </c>
      <c r="O48" s="16" t="str">
        <f>O33</f>
        <v>MARÍTIMO "E"</v>
      </c>
      <c r="P48" s="17"/>
      <c r="Q48" s="16" t="str">
        <f>K36</f>
        <v>1º MAIO</v>
      </c>
      <c r="R48" s="26"/>
    </row>
    <row r="49" spans="1:18" ht="15.75">
      <c r="A49" s="8"/>
      <c r="B49" s="172"/>
      <c r="C49" s="114"/>
      <c r="D49" s="114"/>
      <c r="E49" s="136"/>
      <c r="F49" s="117" t="str">
        <f>F34</f>
        <v>FOLGA</v>
      </c>
      <c r="G49" s="116"/>
      <c r="H49" s="115" t="str">
        <f>B35</f>
        <v>ANDORINHA "B"</v>
      </c>
      <c r="I49" s="137"/>
      <c r="J49" s="8"/>
      <c r="K49" s="172"/>
      <c r="L49" s="114"/>
      <c r="M49" s="114"/>
      <c r="N49" s="136"/>
      <c r="O49" s="117" t="str">
        <f>O34</f>
        <v>FOLGA</v>
      </c>
      <c r="P49" s="116"/>
      <c r="Q49" s="115" t="str">
        <f>K35</f>
        <v>ANDORINHA "C"</v>
      </c>
      <c r="R49" s="137"/>
    </row>
    <row r="50" spans="1:18" ht="16.5" thickBot="1">
      <c r="A50" s="8"/>
      <c r="B50" s="173"/>
      <c r="C50" s="3">
        <v>6</v>
      </c>
      <c r="D50" s="3">
        <v>3</v>
      </c>
      <c r="E50" s="30">
        <v>0.4583333333333333</v>
      </c>
      <c r="F50" s="10" t="str">
        <f>B34</f>
        <v>ESTREITO</v>
      </c>
      <c r="G50" s="5"/>
      <c r="H50" s="10" t="str">
        <f>B36</f>
        <v>ESFUMA</v>
      </c>
      <c r="I50" s="7"/>
      <c r="J50" s="8"/>
      <c r="K50" s="173"/>
      <c r="L50" s="3">
        <v>6</v>
      </c>
      <c r="M50" s="3">
        <v>4</v>
      </c>
      <c r="N50" s="30">
        <v>0.4583333333333333</v>
      </c>
      <c r="O50" s="10" t="str">
        <f>K34</f>
        <v>JUVENTUDE "B"</v>
      </c>
      <c r="P50" s="5"/>
      <c r="Q50" s="10" t="str">
        <f>K33</f>
        <v>PONTASSOLENSE</v>
      </c>
      <c r="R50" s="7"/>
    </row>
    <row r="51" spans="1:18" ht="9" customHeight="1" thickBot="1">
      <c r="A51" s="8"/>
      <c r="B51" s="130"/>
      <c r="C51" s="131"/>
      <c r="D51" s="131"/>
      <c r="E51" s="131"/>
      <c r="F51" s="132"/>
      <c r="G51" s="133"/>
      <c r="H51" s="132"/>
      <c r="I51" s="135"/>
      <c r="J51" s="8"/>
      <c r="K51" s="150"/>
      <c r="L51" s="151"/>
      <c r="M51" s="151"/>
      <c r="N51" s="151"/>
      <c r="O51" s="152"/>
      <c r="P51" s="153"/>
      <c r="Q51" s="154"/>
      <c r="R51" s="155"/>
    </row>
    <row r="52" spans="1:18" ht="15.75">
      <c r="A52" s="8"/>
      <c r="B52" s="171" t="s">
        <v>4</v>
      </c>
      <c r="C52" s="138"/>
      <c r="D52" s="138"/>
      <c r="E52" s="139"/>
      <c r="F52" s="140" t="str">
        <f>F34</f>
        <v>FOLGA</v>
      </c>
      <c r="G52" s="141"/>
      <c r="H52" s="142" t="str">
        <f>B33</f>
        <v>MARÍTIMO "D"</v>
      </c>
      <c r="I52" s="143"/>
      <c r="J52" s="8"/>
      <c r="K52" s="171" t="s">
        <v>4</v>
      </c>
      <c r="L52" s="138"/>
      <c r="M52" s="138"/>
      <c r="N52" s="139"/>
      <c r="O52" s="140" t="str">
        <f>O34</f>
        <v>FOLGA</v>
      </c>
      <c r="P52" s="141"/>
      <c r="Q52" s="142" t="str">
        <f>O33</f>
        <v>MARÍTIMO "E"</v>
      </c>
      <c r="R52" s="143"/>
    </row>
    <row r="53" spans="1:18" ht="15.75">
      <c r="A53" s="8"/>
      <c r="B53" s="172"/>
      <c r="C53" s="19">
        <v>7</v>
      </c>
      <c r="D53" s="19">
        <v>3</v>
      </c>
      <c r="E53" s="15">
        <v>0.47222222222222227</v>
      </c>
      <c r="F53" s="21" t="str">
        <f>B35</f>
        <v>ANDORINHA "B"</v>
      </c>
      <c r="G53" s="22"/>
      <c r="H53" s="21" t="str">
        <f>B34</f>
        <v>ESTREITO</v>
      </c>
      <c r="I53" s="29"/>
      <c r="J53" s="8"/>
      <c r="K53" s="172"/>
      <c r="L53" s="19">
        <v>7</v>
      </c>
      <c r="M53" s="19">
        <v>4</v>
      </c>
      <c r="N53" s="15">
        <v>0.47222222222222227</v>
      </c>
      <c r="O53" s="21" t="str">
        <f>K35</f>
        <v>ANDORINHA "C"</v>
      </c>
      <c r="P53" s="22"/>
      <c r="Q53" s="21" t="str">
        <f>K33</f>
        <v>PONTASSOLENSE</v>
      </c>
      <c r="R53" s="29"/>
    </row>
    <row r="54" spans="1:18" ht="16.5" thickBot="1">
      <c r="A54" s="8"/>
      <c r="B54" s="173"/>
      <c r="C54" s="3">
        <v>8</v>
      </c>
      <c r="D54" s="3">
        <v>3</v>
      </c>
      <c r="E54" s="15">
        <v>0.4861111111111111</v>
      </c>
      <c r="F54" s="10" t="str">
        <f>B36</f>
        <v>ESFUMA</v>
      </c>
      <c r="G54" s="5"/>
      <c r="H54" s="10" t="str">
        <f>F33</f>
        <v>BARREIRENSE "B"</v>
      </c>
      <c r="I54" s="7"/>
      <c r="J54" s="8"/>
      <c r="K54" s="173"/>
      <c r="L54" s="3">
        <v>8</v>
      </c>
      <c r="M54" s="3">
        <v>4</v>
      </c>
      <c r="N54" s="15">
        <v>0.4861111111111111</v>
      </c>
      <c r="O54" s="10" t="str">
        <f>K36</f>
        <v>1º MAIO</v>
      </c>
      <c r="P54" s="5"/>
      <c r="Q54" s="10" t="str">
        <f>K34</f>
        <v>JUVENTUDE "B"</v>
      </c>
      <c r="R54" s="7"/>
    </row>
    <row r="55" spans="1:18" ht="9" customHeight="1" thickBot="1">
      <c r="A55" s="8"/>
      <c r="B55" s="119"/>
      <c r="C55" s="120"/>
      <c r="D55" s="120"/>
      <c r="E55" s="120"/>
      <c r="F55" s="121"/>
      <c r="G55" s="122"/>
      <c r="H55" s="121"/>
      <c r="I55" s="124"/>
      <c r="J55" s="8"/>
      <c r="K55" s="150"/>
      <c r="L55" s="151"/>
      <c r="M55" s="151"/>
      <c r="N55" s="151"/>
      <c r="O55" s="152"/>
      <c r="P55" s="153"/>
      <c r="Q55" s="154"/>
      <c r="R55" s="155"/>
    </row>
    <row r="56" spans="1:18" ht="15.75">
      <c r="A56" s="8"/>
      <c r="B56" s="172" t="s">
        <v>5</v>
      </c>
      <c r="C56" s="19">
        <v>9</v>
      </c>
      <c r="D56" s="19">
        <v>3</v>
      </c>
      <c r="E56" s="15">
        <v>0.5</v>
      </c>
      <c r="F56" s="21" t="str">
        <f>B35</f>
        <v>ANDORINHA "B"</v>
      </c>
      <c r="G56" s="22"/>
      <c r="H56" s="21" t="str">
        <f>F33</f>
        <v>BARREIRENSE "B"</v>
      </c>
      <c r="I56" s="29"/>
      <c r="J56" s="8"/>
      <c r="K56" s="172" t="s">
        <v>5</v>
      </c>
      <c r="L56" s="19">
        <v>9</v>
      </c>
      <c r="M56" s="19">
        <v>4</v>
      </c>
      <c r="N56" s="15">
        <v>0.5</v>
      </c>
      <c r="O56" s="21" t="str">
        <f>K35</f>
        <v>ANDORINHA "C"</v>
      </c>
      <c r="P56" s="22"/>
      <c r="Q56" s="21" t="str">
        <f>O33</f>
        <v>MARÍTIMO "E"</v>
      </c>
      <c r="R56" s="29"/>
    </row>
    <row r="57" spans="1:18" ht="15.75">
      <c r="A57" s="8"/>
      <c r="B57" s="172"/>
      <c r="C57" s="19">
        <v>10</v>
      </c>
      <c r="D57" s="2">
        <v>3</v>
      </c>
      <c r="E57" s="15">
        <v>0.513888888888889</v>
      </c>
      <c r="F57" s="9" t="str">
        <f>B33</f>
        <v>MARÍTIMO "D"</v>
      </c>
      <c r="G57" s="4"/>
      <c r="H57" s="9" t="str">
        <f>B36</f>
        <v>ESFUMA</v>
      </c>
      <c r="I57" s="6"/>
      <c r="J57" s="8"/>
      <c r="K57" s="172"/>
      <c r="L57" s="19">
        <v>10</v>
      </c>
      <c r="M57" s="2">
        <v>4</v>
      </c>
      <c r="N57" s="15">
        <v>0.513888888888889</v>
      </c>
      <c r="O57" s="9" t="str">
        <f>K33</f>
        <v>PONTASSOLENSE</v>
      </c>
      <c r="P57" s="4"/>
      <c r="Q57" s="9" t="str">
        <f>K36</f>
        <v>1º MAIO</v>
      </c>
      <c r="R57" s="6"/>
    </row>
    <row r="58" spans="1:18" ht="16.5" thickBot="1">
      <c r="A58" s="8"/>
      <c r="B58" s="173"/>
      <c r="C58" s="125"/>
      <c r="D58" s="125"/>
      <c r="E58" s="144"/>
      <c r="F58" s="126" t="str">
        <f>B34</f>
        <v>ESTREITO</v>
      </c>
      <c r="G58" s="127"/>
      <c r="H58" s="128" t="str">
        <f>F34</f>
        <v>FOLGA</v>
      </c>
      <c r="I58" s="129"/>
      <c r="J58" s="8"/>
      <c r="K58" s="173"/>
      <c r="L58" s="125"/>
      <c r="M58" s="125"/>
      <c r="N58" s="144"/>
      <c r="O58" s="126" t="str">
        <f>K34</f>
        <v>JUVENTUDE "B"</v>
      </c>
      <c r="P58" s="127"/>
      <c r="Q58" s="128" t="str">
        <f>O34</f>
        <v>FOLGA</v>
      </c>
      <c r="R58" s="129"/>
    </row>
    <row r="59" ht="6.75" customHeight="1" thickBot="1"/>
    <row r="60" spans="2:9" ht="18.75">
      <c r="B60" s="168" t="s">
        <v>16</v>
      </c>
      <c r="C60" s="169"/>
      <c r="D60" s="169"/>
      <c r="E60" s="169"/>
      <c r="F60" s="169"/>
      <c r="G60" s="169"/>
      <c r="H60" s="169"/>
      <c r="I60" s="170"/>
    </row>
    <row r="61" spans="2:9" ht="15">
      <c r="B61" s="175" t="s">
        <v>17</v>
      </c>
      <c r="C61" s="176"/>
      <c r="D61" s="176"/>
      <c r="E61" s="176"/>
      <c r="F61" s="176"/>
      <c r="G61" s="176"/>
      <c r="H61" s="176"/>
      <c r="I61" s="177"/>
    </row>
    <row r="62" spans="2:9" ht="15.75" thickBot="1">
      <c r="B62" s="178"/>
      <c r="C62" s="179"/>
      <c r="D62" s="179"/>
      <c r="E62" s="179"/>
      <c r="F62" s="179"/>
      <c r="G62" s="179"/>
      <c r="H62" s="179"/>
      <c r="I62" s="180"/>
    </row>
    <row r="63" spans="11:18" ht="16.5" thickBot="1">
      <c r="K63" s="31"/>
      <c r="L63" s="32"/>
      <c r="M63" s="32"/>
      <c r="N63" s="32"/>
      <c r="O63" s="33"/>
      <c r="P63" s="22"/>
      <c r="Q63" s="34"/>
      <c r="R63" s="22"/>
    </row>
    <row r="64" spans="2:15" ht="21.75" thickBot="1">
      <c r="B64" s="156" t="s">
        <v>41</v>
      </c>
      <c r="C64" s="157"/>
      <c r="D64" s="157"/>
      <c r="E64" s="157"/>
      <c r="F64" s="157"/>
      <c r="G64" s="157"/>
      <c r="H64" s="157"/>
      <c r="I64" s="158"/>
      <c r="J64" s="8"/>
      <c r="K64" s="1"/>
      <c r="L64" s="1"/>
      <c r="M64" s="1"/>
      <c r="N64" s="1"/>
      <c r="O64" s="1"/>
    </row>
    <row r="65" spans="10:15" ht="15">
      <c r="J65" s="8"/>
      <c r="K65" s="1"/>
      <c r="L65" s="1"/>
      <c r="M65" s="1"/>
      <c r="N65" s="1"/>
      <c r="O65" s="1"/>
    </row>
    <row r="66" spans="10:15" ht="15">
      <c r="J66" s="8"/>
      <c r="K66" s="1"/>
      <c r="L66" s="1"/>
      <c r="M66" s="1"/>
      <c r="N66" s="1"/>
      <c r="O66" s="1"/>
    </row>
    <row r="67" spans="10:15" ht="15">
      <c r="J67" s="8"/>
      <c r="K67" s="1"/>
      <c r="L67" s="1"/>
      <c r="M67" s="1"/>
      <c r="N67" s="1"/>
      <c r="O67" s="1"/>
    </row>
    <row r="68" spans="10:15" ht="15">
      <c r="J68" s="8"/>
      <c r="K68" s="1"/>
      <c r="L68" s="1"/>
      <c r="M68" s="1"/>
      <c r="N68" s="1"/>
      <c r="O68" s="1"/>
    </row>
    <row r="69" spans="10:15" ht="15">
      <c r="J69" s="8"/>
      <c r="K69" s="1"/>
      <c r="L69" s="1"/>
      <c r="M69" s="1"/>
      <c r="N69" s="1"/>
      <c r="O69" s="1"/>
    </row>
    <row r="70" spans="10:15" ht="15">
      <c r="J70" s="8"/>
      <c r="K70" s="1"/>
      <c r="L70" s="1"/>
      <c r="M70" s="1"/>
      <c r="N70" s="1"/>
      <c r="O70" s="1"/>
    </row>
    <row r="71" spans="10:15" ht="15">
      <c r="J71" s="8"/>
      <c r="K71" s="1"/>
      <c r="L71" s="1"/>
      <c r="M71" s="1"/>
      <c r="N71" s="1"/>
      <c r="O71" s="1"/>
    </row>
    <row r="72" spans="10:15" ht="15">
      <c r="J72" s="8"/>
      <c r="K72" s="1"/>
      <c r="L72" s="1"/>
      <c r="M72" s="1"/>
      <c r="N72" s="1"/>
      <c r="O72" s="1"/>
    </row>
    <row r="73" spans="10:15" ht="15">
      <c r="J73" s="8"/>
      <c r="K73" s="1"/>
      <c r="L73" s="1"/>
      <c r="M73" s="1"/>
      <c r="N73" s="1"/>
      <c r="O73" s="1"/>
    </row>
    <row r="74" spans="10:15" ht="15">
      <c r="J74" s="8"/>
      <c r="K74" s="1"/>
      <c r="L74" s="1"/>
      <c r="M74" s="1"/>
      <c r="N74" s="1"/>
      <c r="O74" s="1"/>
    </row>
    <row r="75" spans="10:15" ht="15">
      <c r="J75" s="8"/>
      <c r="K75" s="1"/>
      <c r="L75" s="1"/>
      <c r="M75" s="1"/>
      <c r="N75" s="1"/>
      <c r="O75" s="1"/>
    </row>
    <row r="76" spans="10:15" ht="15">
      <c r="J76" s="8"/>
      <c r="K76" s="1"/>
      <c r="L76" s="1"/>
      <c r="M76" s="1"/>
      <c r="N76" s="1"/>
      <c r="O76" s="1"/>
    </row>
    <row r="77" spans="10:15" ht="15">
      <c r="J77" s="8"/>
      <c r="K77" s="1"/>
      <c r="L77" s="1"/>
      <c r="M77" s="1"/>
      <c r="N77" s="1"/>
      <c r="O77" s="1"/>
    </row>
    <row r="78" spans="10:15" ht="15">
      <c r="J78" s="8"/>
      <c r="K78" s="1"/>
      <c r="L78" s="1"/>
      <c r="M78" s="1"/>
      <c r="N78" s="1"/>
      <c r="O78" s="1"/>
    </row>
    <row r="79" spans="10:15" ht="15">
      <c r="J79" s="8"/>
      <c r="K79" s="1"/>
      <c r="L79" s="1"/>
      <c r="M79" s="1"/>
      <c r="N79" s="1"/>
      <c r="O79" s="1"/>
    </row>
    <row r="80" spans="10:15" ht="15">
      <c r="J80" s="8"/>
      <c r="K80" s="1"/>
      <c r="L80" s="1"/>
      <c r="M80" s="1"/>
      <c r="N80" s="1"/>
      <c r="O80" s="1"/>
    </row>
    <row r="81" spans="10:15" ht="15">
      <c r="J81" s="8"/>
      <c r="K81" s="1"/>
      <c r="L81" s="1"/>
      <c r="M81" s="1"/>
      <c r="N81" s="1"/>
      <c r="O81" s="1"/>
    </row>
    <row r="82" ht="15">
      <c r="J82" s="8"/>
    </row>
  </sheetData>
  <sheetProtection/>
  <mergeCells count="28">
    <mergeCell ref="K52:K54"/>
    <mergeCell ref="B61:I62"/>
    <mergeCell ref="B40:B42"/>
    <mergeCell ref="B44:B46"/>
    <mergeCell ref="C32:G32"/>
    <mergeCell ref="K56:K58"/>
    <mergeCell ref="K27:K29"/>
    <mergeCell ref="B27:B29"/>
    <mergeCell ref="L32:P32"/>
    <mergeCell ref="K40:K42"/>
    <mergeCell ref="K44:K46"/>
    <mergeCell ref="K48:K50"/>
    <mergeCell ref="K15:K17"/>
    <mergeCell ref="K19:K21"/>
    <mergeCell ref="K23:K25"/>
    <mergeCell ref="B15:B17"/>
    <mergeCell ref="B19:B21"/>
    <mergeCell ref="B23:B25"/>
    <mergeCell ref="B64:I64"/>
    <mergeCell ref="A2:R2"/>
    <mergeCell ref="A3:R3"/>
    <mergeCell ref="A5:R5"/>
    <mergeCell ref="L7:P7"/>
    <mergeCell ref="C7:G7"/>
    <mergeCell ref="B60:I60"/>
    <mergeCell ref="B48:B50"/>
    <mergeCell ref="B52:B54"/>
    <mergeCell ref="B56:B58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TEC</cp:lastModifiedBy>
  <cp:lastPrinted>2018-11-27T17:14:04Z</cp:lastPrinted>
  <dcterms:created xsi:type="dcterms:W3CDTF">2013-07-11T17:55:53Z</dcterms:created>
  <dcterms:modified xsi:type="dcterms:W3CDTF">2018-11-29T12:20:11Z</dcterms:modified>
  <cp:category/>
  <cp:version/>
  <cp:contentType/>
  <cp:contentStatus/>
</cp:coreProperties>
</file>